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4\CUENTA PUBLICA\INFORMES PARA PUBLICAR EN EL INFORME ANUAL 2023\"/>
    </mc:Choice>
  </mc:AlternateContent>
  <bookViews>
    <workbookView xWindow="-120" yWindow="-120" windowWidth="20736" windowHeight="11040"/>
  </bookViews>
  <sheets>
    <sheet name="1 1 A ERI" sheetId="1" r:id="rId1"/>
  </sheets>
  <definedNames>
    <definedName name="_xlnm.Print_Area" localSheetId="0">'1 1 A ERI'!$B$1:$I$32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1" l="1"/>
  <c r="E31" i="1"/>
  <c r="D31" i="1"/>
  <c r="H29" i="1"/>
  <c r="F29" i="1"/>
  <c r="H27" i="1"/>
  <c r="I27" i="1" s="1"/>
  <c r="H25" i="1"/>
  <c r="I25" i="1" s="1"/>
  <c r="F25" i="1"/>
  <c r="I23" i="1"/>
  <c r="H23" i="1"/>
  <c r="F23" i="1"/>
  <c r="H21" i="1"/>
  <c r="I21" i="1" s="1"/>
  <c r="F21" i="1"/>
  <c r="H19" i="1"/>
  <c r="I19" i="1" s="1"/>
  <c r="F19" i="1"/>
  <c r="H17" i="1"/>
  <c r="I17" i="1" s="1"/>
  <c r="F17" i="1"/>
  <c r="H15" i="1"/>
  <c r="I15" i="1" s="1"/>
  <c r="F15" i="1"/>
  <c r="H13" i="1"/>
  <c r="I13" i="1" s="1"/>
  <c r="H11" i="1"/>
  <c r="I11" i="1" s="1"/>
  <c r="F11" i="1"/>
  <c r="F31" i="1" s="1"/>
  <c r="H31" i="1" l="1"/>
  <c r="I29" i="1"/>
  <c r="I31" i="1"/>
  <c r="K32" i="1" s="1"/>
</calcChain>
</file>

<file path=xl/sharedStrings.xml><?xml version="1.0" encoding="utf-8"?>
<sst xmlns="http://schemas.openxmlformats.org/spreadsheetml/2006/main" count="34" uniqueCount="34">
  <si>
    <t>GOBIERNO DEL ESTADO DE MICHOACAN DE OCAMPO</t>
  </si>
  <si>
    <t>ESTADO  ANALITICO DE INGRESOS</t>
  </si>
  <si>
    <t>DEL  1o.  ENERO  AL  31  DE  DICIEMBRE  DEL  AÑO  2023</t>
  </si>
  <si>
    <t xml:space="preserve"> ( pesos )</t>
  </si>
  <si>
    <t>RUBRO DE INGRESOS</t>
  </si>
  <si>
    <t>INGRESOS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</si>
  <si>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</si>
  <si>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</si>
  <si>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</si>
  <si>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</si>
  <si>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</si>
  <si>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</si>
  <si>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</si>
  <si>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</si>
  <si>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</si>
  <si>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</si>
  <si>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</si>
  <si>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</si>
  <si>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</si>
  <si>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</si>
  <si>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</si>
  <si>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</si>
  <si>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</si>
  <si>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</si>
  <si>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</si>
  <si>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</si>
  <si>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</si>
  <si>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</si>
  <si>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</si>
  <si>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</si>
  <si>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</si>
  <si>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</si>
  <si>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MORELIA, MICHOACÁN, 26 DE ABRIL DE 2024</t>
  </si>
  <si>
    <t>''Bajo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</si>
</sst>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_-"/>
    <numFmt numFmtId="165" formatCode="#,##0_ ;\-#,##0\ "/>
    <numFmt numFmtId="166" formatCode="_-* #,##0_-;\-* #,##0_-;_-* &quot;-&quot;??_-;_-@_-"/>
    <numFmt numFmtId="167" formatCode="_(* #,##0_);_(* \(#,##0\);_(* &quot;-&quot;??_);_(@_)"/>
    <numFmt numFmtId="168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7"/>
      <color indexed="8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indexed="8"/>
      <name val="ARIAL"/>
      <family val="2"/>
    </font>
    <font>
      <b/>
      <sz val="7"/>
      <color theme="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/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 readingOrder="1"/>
    </xf>
    <xf numFmtId="49" fontId="9" fillId="3" borderId="10" xfId="0" applyNumberFormat="1" applyFont="1" applyFill="1" applyBorder="1" applyAlignment="1">
      <alignment horizontal="center" vertical="top" wrapText="1" readingOrder="1"/>
    </xf>
    <xf numFmtId="49" fontId="9" fillId="3" borderId="11" xfId="0" applyNumberFormat="1" applyFont="1" applyFill="1" applyBorder="1" applyAlignment="1">
      <alignment horizontal="center" vertical="top" wrapText="1" readingOrder="1"/>
    </xf>
    <xf numFmtId="0" fontId="9" fillId="3" borderId="11" xfId="0" applyFont="1" applyFill="1" applyBorder="1" applyAlignment="1">
      <alignment horizontal="center" vertical="top" wrapText="1" readingOrder="1"/>
    </xf>
    <xf numFmtId="0" fontId="10" fillId="2" borderId="7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>
      <alignment vertical="center"/>
    </xf>
    <xf numFmtId="166" fontId="10" fillId="2" borderId="0" xfId="0" applyNumberFormat="1" applyFont="1" applyFill="1" applyBorder="1" applyAlignment="1">
      <alignment vertical="center"/>
    </xf>
    <xf numFmtId="167" fontId="10" fillId="2" borderId="10" xfId="0" applyNumberFormat="1" applyFont="1" applyFill="1" applyBorder="1" applyAlignment="1">
      <alignment vertical="center"/>
    </xf>
    <xf numFmtId="43" fontId="2" fillId="2" borderId="0" xfId="0" applyNumberFormat="1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166" fontId="2" fillId="2" borderId="0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left" vertical="center"/>
    </xf>
    <xf numFmtId="166" fontId="12" fillId="4" borderId="0" xfId="0" applyNumberFormat="1" applyFont="1" applyFill="1" applyBorder="1" applyAlignment="1">
      <alignment vertical="center"/>
    </xf>
    <xf numFmtId="168" fontId="12" fillId="4" borderId="12" xfId="1" applyNumberFormat="1" applyFont="1" applyFill="1" applyBorder="1" applyAlignment="1" applyProtection="1">
      <alignment vertical="center"/>
    </xf>
    <xf numFmtId="41" fontId="13" fillId="2" borderId="0" xfId="0" applyNumberFormat="1" applyFont="1" applyFill="1" applyBorder="1" applyAlignment="1">
      <alignment vertical="center"/>
    </xf>
    <xf numFmtId="166" fontId="10" fillId="2" borderId="12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164" fontId="14" fillId="4" borderId="0" xfId="1" applyNumberFormat="1" applyFont="1" applyFill="1" applyBorder="1" applyAlignment="1" applyProtection="1">
      <alignment vertical="center"/>
    </xf>
    <xf numFmtId="3" fontId="12" fillId="4" borderId="0" xfId="0" applyNumberFormat="1" applyFont="1" applyFill="1" applyBorder="1" applyAlignment="1">
      <alignment vertical="center"/>
    </xf>
    <xf numFmtId="166" fontId="12" fillId="4" borderId="12" xfId="1" applyNumberFormat="1" applyFont="1" applyFill="1" applyBorder="1" applyAlignment="1" applyProtection="1">
      <alignment vertical="center"/>
    </xf>
    <xf numFmtId="166" fontId="10" fillId="2" borderId="0" xfId="1" applyNumberFormat="1" applyFont="1" applyFill="1" applyBorder="1" applyAlignment="1" applyProtection="1">
      <alignment vertical="center"/>
    </xf>
    <xf numFmtId="167" fontId="12" fillId="4" borderId="12" xfId="1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>
      <alignment horizontal="left" vertical="center" wrapText="1"/>
    </xf>
    <xf numFmtId="167" fontId="10" fillId="2" borderId="13" xfId="0" applyNumberFormat="1" applyFont="1" applyFill="1" applyBorder="1" applyAlignment="1">
      <alignment vertical="center"/>
    </xf>
    <xf numFmtId="168" fontId="10" fillId="2" borderId="13" xfId="0" applyNumberFormat="1" applyFont="1" applyFill="1" applyBorder="1" applyAlignment="1">
      <alignment vertical="center"/>
    </xf>
    <xf numFmtId="167" fontId="12" fillId="4" borderId="0" xfId="1" applyNumberFormat="1" applyFont="1" applyFill="1" applyBorder="1" applyAlignment="1" applyProtection="1">
      <alignment vertical="center"/>
    </xf>
    <xf numFmtId="0" fontId="9" fillId="4" borderId="4" xfId="0" applyFont="1" applyFill="1" applyBorder="1" applyAlignment="1">
      <alignment vertical="top"/>
    </xf>
    <xf numFmtId="43" fontId="9" fillId="4" borderId="5" xfId="0" applyNumberFormat="1" applyFont="1" applyFill="1" applyBorder="1" applyAlignment="1">
      <alignment vertical="center"/>
    </xf>
    <xf numFmtId="166" fontId="9" fillId="4" borderId="5" xfId="0" applyNumberFormat="1" applyFont="1" applyFill="1" applyBorder="1" applyAlignment="1">
      <alignment vertical="center"/>
    </xf>
    <xf numFmtId="168" fontId="2" fillId="2" borderId="0" xfId="0" applyNumberFormat="1" applyFont="1" applyFill="1" applyAlignment="1">
      <alignment vertical="top"/>
    </xf>
    <xf numFmtId="43" fontId="0" fillId="2" borderId="0" xfId="0" applyNumberFormat="1" applyFill="1" applyAlignment="1">
      <alignment vertical="center"/>
    </xf>
    <xf numFmtId="0" fontId="15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43" fontId="15" fillId="2" borderId="0" xfId="0" applyNumberFormat="1" applyFont="1" applyFill="1" applyAlignment="1">
      <alignment horizontal="center" vertical="top" wrapText="1" readingOrder="1"/>
    </xf>
    <xf numFmtId="0" fontId="15" fillId="2" borderId="0" xfId="0" applyFont="1" applyFill="1" applyAlignment="1">
      <alignment horizontal="center" vertical="top" wrapText="1" readingOrder="1"/>
    </xf>
    <xf numFmtId="43" fontId="0" fillId="2" borderId="0" xfId="1" applyFont="1" applyFill="1" applyAlignment="1">
      <alignment vertical="center"/>
    </xf>
    <xf numFmtId="43" fontId="2" fillId="2" borderId="0" xfId="0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readingOrder="1"/>
    </xf>
    <xf numFmtId="0" fontId="15" fillId="2" borderId="0" xfId="0" applyFont="1" applyFill="1" applyAlignment="1">
      <alignment horizontal="center" vertical="top" wrapText="1" readingOrder="1"/>
    </xf>
    <xf numFmtId="43" fontId="15" fillId="2" borderId="0" xfId="0" applyNumberFormat="1" applyFont="1" applyFill="1" applyBorder="1" applyAlignment="1">
      <alignment horizontal="center" vertical="top" wrapText="1" readingOrder="1"/>
    </xf>
    <xf numFmtId="0" fontId="15" fillId="2" borderId="0" xfId="0" applyFont="1" applyFill="1" applyBorder="1" applyAlignment="1">
      <alignment horizontal="center" vertical="top" wrapText="1" readingOrder="1"/>
    </xf>
    <xf numFmtId="0" fontId="17" fillId="2" borderId="0" xfId="0" applyFont="1" applyFill="1" applyAlignment="1">
      <alignment vertical="top"/>
    </xf>
    <xf numFmtId="167" fontId="9" fillId="4" borderId="14" xfId="0" applyNumberFormat="1" applyFont="1" applyFill="1" applyBorder="1" applyAlignment="1">
      <alignment horizontal="center" vertical="center"/>
    </xf>
    <xf numFmtId="167" fontId="9" fillId="4" borderId="15" xfId="0" applyNumberFormat="1" applyFont="1" applyFill="1" applyBorder="1" applyAlignment="1">
      <alignment horizontal="center" vertical="center"/>
    </xf>
    <xf numFmtId="43" fontId="9" fillId="4" borderId="4" xfId="0" applyNumberFormat="1" applyFont="1" applyFill="1" applyBorder="1" applyAlignment="1">
      <alignment horizontal="center" vertical="center"/>
    </xf>
    <xf numFmtId="43" fontId="9" fillId="4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332204</xdr:colOff>
      <xdr:row>1</xdr:row>
      <xdr:rowOff>63028</xdr:rowOff>
    </xdr:from>
    <xdr:to>
      <xdr:col>2</xdr:col>
      <xdr:colOff>601847</xdr:colOff>
      <xdr:row>4</xdr:row>
      <xdr:rowOff>63289</xdr:rowOff>
    </xdr:to>
    <xdr:pic>
      <xdr:nvPicPr>
        <xdr:cNvPr id="2" name="Picture 1025" descr="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884" y="245908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0</xdr:colOff>
      <xdr:row>36</xdr:row>
      <xdr:rowOff>139154</xdr:rowOff>
    </xdr:from>
    <xdr:to>
      <xdr:col>4</xdr:col>
      <xdr:colOff>68218</xdr:colOff>
      <xdr:row>36</xdr:row>
      <xdr:rowOff>139154</xdr:rowOff>
    </xdr:to>
    <xdr:sp macro="" textlink="">
      <xdr:nvSpPr>
        <xdr:cNvPr id="4" name="lin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 flipV="1">
          <a:off x="441960" y="5983694"/>
          <a:ext cx="3946798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5" workbookViewId="0">
      <selection activeCell="B40" sqref="B1:I40"/>
    </sheetView>
  </sheetViews>
  <sheetFormatPr baseColWidth="10" defaultColWidth="9" defaultRowHeight="16.5" customHeight="1" x14ac:dyDescent="0.3"/>
  <cols>
    <col min="1" max="1" width="2" style="2" customWidth="1"/>
    <col min="2" max="2" width="4.44140625" style="2" customWidth="1"/>
    <col min="3" max="3" width="39" style="2" customWidth="1"/>
    <col min="4" max="4" width="17.5546875" style="2" customWidth="1"/>
    <col min="5" max="5" width="17.109375" style="2" customWidth="1"/>
    <col min="6" max="6" width="18.5546875" style="2" customWidth="1"/>
    <col min="7" max="7" width="17.5546875" style="2" customWidth="1"/>
    <col min="8" max="8" width="17" style="2" customWidth="1"/>
    <col min="9" max="9" width="17.33203125" style="2" customWidth="1"/>
    <col min="10" max="10" width="2" style="2" customWidth="1"/>
    <col min="11" max="12" width="18.109375" style="2" customWidth="1"/>
    <col min="13" max="13" width="15.33203125" style="2" customWidth="1"/>
    <col min="14" max="256" width="10" style="2" customWidth="1"/>
    <col min="257" max="16384" width="9" style="2"/>
  </cols>
  <sheetData>
    <row r="1" spans="1:11" ht="14.4" x14ac:dyDescent="0.3">
      <c r="A1" s="1"/>
    </row>
    <row r="2" spans="1:11" s="3" customFormat="1" ht="16.5" customHeight="1" x14ac:dyDescent="0.3">
      <c r="B2" s="72" t="s">
        <v>0</v>
      </c>
      <c r="C2" s="72"/>
      <c r="D2" s="72"/>
      <c r="E2" s="72"/>
      <c r="F2" s="72"/>
      <c r="G2" s="72"/>
      <c r="H2" s="72"/>
      <c r="I2" s="72"/>
    </row>
    <row r="3" spans="1:11" s="3" customFormat="1" ht="16.5" customHeight="1" x14ac:dyDescent="0.25">
      <c r="B3" s="73" t="s">
        <v>1</v>
      </c>
      <c r="C3" s="73"/>
      <c r="D3" s="73"/>
      <c r="E3" s="73"/>
      <c r="F3" s="73"/>
      <c r="G3" s="73"/>
      <c r="H3" s="73"/>
      <c r="I3" s="73"/>
    </row>
    <row r="4" spans="1:11" s="3" customFormat="1" ht="16.5" customHeight="1" x14ac:dyDescent="0.25">
      <c r="B4" s="74" t="s">
        <v>2</v>
      </c>
      <c r="C4" s="74"/>
      <c r="D4" s="74"/>
      <c r="E4" s="74"/>
      <c r="F4" s="74"/>
      <c r="G4" s="74"/>
      <c r="H4" s="74"/>
      <c r="I4" s="74"/>
    </row>
    <row r="5" spans="1:11" s="3" customFormat="1" ht="6.75" customHeight="1" x14ac:dyDescent="0.25">
      <c r="B5" s="75"/>
      <c r="C5" s="75"/>
      <c r="D5" s="75"/>
      <c r="E5" s="75"/>
      <c r="F5" s="75"/>
      <c r="G5" s="75"/>
      <c r="H5" s="75"/>
      <c r="I5" s="75"/>
    </row>
    <row r="6" spans="1:11" s="3" customFormat="1" ht="16.5" customHeight="1" x14ac:dyDescent="0.25">
      <c r="B6" s="76" t="s">
        <v>3</v>
      </c>
      <c r="C6" s="76"/>
      <c r="D6" s="76"/>
      <c r="E6" s="76"/>
      <c r="F6" s="76"/>
      <c r="G6" s="76"/>
      <c r="H6" s="76"/>
      <c r="I6" s="76"/>
    </row>
    <row r="7" spans="1:11" s="3" customFormat="1" ht="5.25" customHeight="1" x14ac:dyDescent="0.25">
      <c r="B7" s="4"/>
      <c r="C7" s="4"/>
      <c r="D7" s="5"/>
      <c r="E7" s="5"/>
      <c r="F7" s="5"/>
      <c r="G7" s="5"/>
      <c r="H7" s="5"/>
      <c r="I7" s="5"/>
    </row>
    <row r="8" spans="1:11" ht="16.5" customHeight="1" x14ac:dyDescent="0.3">
      <c r="B8" s="61" t="s">
        <v>4</v>
      </c>
      <c r="C8" s="62"/>
      <c r="D8" s="67" t="s">
        <v>5</v>
      </c>
      <c r="E8" s="68"/>
      <c r="F8" s="68"/>
      <c r="G8" s="68"/>
      <c r="H8" s="68"/>
      <c r="I8" s="69"/>
    </row>
    <row r="9" spans="1:11" ht="32.25" customHeight="1" x14ac:dyDescent="0.3">
      <c r="B9" s="63"/>
      <c r="C9" s="64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</row>
    <row r="10" spans="1:11" ht="16.5" customHeight="1" x14ac:dyDescent="0.3">
      <c r="B10" s="65"/>
      <c r="C10" s="66"/>
      <c r="D10" s="7" t="s">
        <v>12</v>
      </c>
      <c r="E10" s="8" t="s">
        <v>13</v>
      </c>
      <c r="F10" s="9" t="s">
        <v>14</v>
      </c>
      <c r="G10" s="8" t="s">
        <v>15</v>
      </c>
      <c r="H10" s="8" t="s">
        <v>16</v>
      </c>
      <c r="I10" s="9" t="s">
        <v>17</v>
      </c>
    </row>
    <row r="11" spans="1:11" ht="16.5" customHeight="1" x14ac:dyDescent="0.3">
      <c r="B11" s="10"/>
      <c r="C11" s="11" t="s">
        <v>18</v>
      </c>
      <c r="D11" s="12">
        <v>2631537499</v>
      </c>
      <c r="E11" s="13">
        <v>459917995</v>
      </c>
      <c r="F11" s="14">
        <f>+D11+E11</f>
        <v>3091455494</v>
      </c>
      <c r="G11" s="14">
        <v>3091455494</v>
      </c>
      <c r="H11" s="14">
        <f>G11</f>
        <v>3091455494</v>
      </c>
      <c r="I11" s="15">
        <f>+H11-D11</f>
        <v>459917995</v>
      </c>
      <c r="K11" s="16"/>
    </row>
    <row r="12" spans="1:11" ht="5.25" customHeight="1" x14ac:dyDescent="0.3">
      <c r="B12" s="17"/>
      <c r="C12" s="18"/>
      <c r="D12" s="19"/>
      <c r="E12" s="19"/>
      <c r="F12" s="19"/>
      <c r="G12" s="20"/>
      <c r="H12" s="20"/>
      <c r="I12" s="21"/>
      <c r="K12" s="16"/>
    </row>
    <row r="13" spans="1:11" ht="16.5" customHeight="1" x14ac:dyDescent="0.3">
      <c r="B13" s="22"/>
      <c r="C13" s="23" t="s">
        <v>19</v>
      </c>
      <c r="D13" s="24">
        <v>0</v>
      </c>
      <c r="E13" s="24">
        <v>0</v>
      </c>
      <c r="F13" s="24">
        <v>0</v>
      </c>
      <c r="G13" s="24">
        <v>0</v>
      </c>
      <c r="H13" s="24">
        <f t="shared" ref="H13:H29" si="0">G13</f>
        <v>0</v>
      </c>
      <c r="I13" s="25">
        <f>+H13-D13</f>
        <v>0</v>
      </c>
      <c r="K13" s="16"/>
    </row>
    <row r="14" spans="1:11" ht="5.25" customHeight="1" x14ac:dyDescent="0.3">
      <c r="B14" s="17"/>
      <c r="C14" s="18"/>
      <c r="D14" s="19"/>
      <c r="E14" s="19"/>
      <c r="F14" s="19"/>
      <c r="G14" s="20"/>
      <c r="H14" s="20"/>
      <c r="I14" s="21"/>
      <c r="K14" s="16"/>
    </row>
    <row r="15" spans="1:11" ht="16.5" customHeight="1" x14ac:dyDescent="0.3">
      <c r="B15" s="10"/>
      <c r="C15" s="11" t="s">
        <v>20</v>
      </c>
      <c r="D15" s="26">
        <v>0</v>
      </c>
      <c r="E15" s="13">
        <v>104650455</v>
      </c>
      <c r="F15" s="14">
        <f>+D15+E15</f>
        <v>104650455</v>
      </c>
      <c r="G15" s="14">
        <v>104650455</v>
      </c>
      <c r="H15" s="14">
        <f t="shared" si="0"/>
        <v>104650455</v>
      </c>
      <c r="I15" s="27">
        <f>+H15-D15</f>
        <v>104650455</v>
      </c>
      <c r="K15" s="16"/>
    </row>
    <row r="16" spans="1:11" ht="5.25" customHeight="1" x14ac:dyDescent="0.3">
      <c r="B16" s="17"/>
      <c r="C16" s="18"/>
      <c r="D16" s="19"/>
      <c r="E16" s="19"/>
      <c r="F16" s="19"/>
      <c r="G16" s="20"/>
      <c r="H16" s="20"/>
      <c r="I16" s="21"/>
      <c r="K16" s="16"/>
    </row>
    <row r="17" spans="2:13" ht="16.5" customHeight="1" x14ac:dyDescent="0.3">
      <c r="B17" s="22"/>
      <c r="C17" s="28" t="s">
        <v>21</v>
      </c>
      <c r="D17" s="29">
        <v>2569485751</v>
      </c>
      <c r="E17" s="30">
        <v>665555120</v>
      </c>
      <c r="F17" s="30">
        <f>+D17+E17</f>
        <v>3235040871</v>
      </c>
      <c r="G17" s="24">
        <v>3235040871</v>
      </c>
      <c r="H17" s="24">
        <f t="shared" si="0"/>
        <v>3235040871</v>
      </c>
      <c r="I17" s="31">
        <f>+H17-D17</f>
        <v>665555120</v>
      </c>
      <c r="K17" s="16"/>
    </row>
    <row r="18" spans="2:13" ht="5.25" customHeight="1" x14ac:dyDescent="0.3">
      <c r="B18" s="17"/>
      <c r="C18" s="18"/>
      <c r="D18" s="19"/>
      <c r="E18" s="19"/>
      <c r="F18" s="19"/>
      <c r="G18" s="20"/>
      <c r="H18" s="20"/>
      <c r="I18" s="21"/>
      <c r="K18" s="16"/>
    </row>
    <row r="19" spans="2:13" ht="16.5" customHeight="1" x14ac:dyDescent="0.3">
      <c r="B19" s="10"/>
      <c r="C19" s="11" t="s">
        <v>22</v>
      </c>
      <c r="D19" s="12">
        <v>45526438</v>
      </c>
      <c r="E19" s="13">
        <v>871369793</v>
      </c>
      <c r="F19" s="14">
        <f>+D19+E19</f>
        <v>916896231</v>
      </c>
      <c r="G19" s="32">
        <v>916896231</v>
      </c>
      <c r="H19" s="14">
        <f t="shared" si="0"/>
        <v>916896231</v>
      </c>
      <c r="I19" s="27">
        <f>+H19-D19</f>
        <v>871369793</v>
      </c>
      <c r="K19" s="16"/>
    </row>
    <row r="20" spans="2:13" ht="5.25" customHeight="1" x14ac:dyDescent="0.3">
      <c r="B20" s="17"/>
      <c r="C20" s="18"/>
      <c r="D20" s="19"/>
      <c r="E20" s="19"/>
      <c r="F20" s="19"/>
      <c r="G20" s="20"/>
      <c r="H20" s="20"/>
      <c r="I20" s="21"/>
      <c r="K20" s="16"/>
    </row>
    <row r="21" spans="2:13" ht="16.5" customHeight="1" x14ac:dyDescent="0.3">
      <c r="B21" s="22"/>
      <c r="C21" s="28" t="s">
        <v>23</v>
      </c>
      <c r="D21" s="29">
        <v>45118705</v>
      </c>
      <c r="E21" s="30">
        <v>338186150</v>
      </c>
      <c r="F21" s="30">
        <f>+D21+E21</f>
        <v>383304855</v>
      </c>
      <c r="G21" s="24">
        <v>383304855</v>
      </c>
      <c r="H21" s="24">
        <f t="shared" si="0"/>
        <v>383304855</v>
      </c>
      <c r="I21" s="33">
        <f>+H21-D21</f>
        <v>338186150</v>
      </c>
      <c r="K21" s="16"/>
    </row>
    <row r="22" spans="2:13" ht="5.25" customHeight="1" x14ac:dyDescent="0.3">
      <c r="B22" s="17"/>
      <c r="C22" s="18"/>
      <c r="D22" s="19"/>
      <c r="E22" s="19"/>
      <c r="F22" s="19"/>
      <c r="G22" s="20"/>
      <c r="H22" s="20"/>
      <c r="I22" s="21"/>
      <c r="K22" s="16"/>
    </row>
    <row r="23" spans="2:13" ht="16.5" customHeight="1" x14ac:dyDescent="0.3">
      <c r="B23" s="10"/>
      <c r="C23" s="34" t="s">
        <v>24</v>
      </c>
      <c r="D23" s="12">
        <v>65095066</v>
      </c>
      <c r="E23" s="13">
        <v>-11380276.07</v>
      </c>
      <c r="F23" s="14">
        <f>+D23+E23</f>
        <v>53714789.93</v>
      </c>
      <c r="G23" s="14">
        <v>53714789.93</v>
      </c>
      <c r="H23" s="14">
        <f t="shared" si="0"/>
        <v>53714789.93</v>
      </c>
      <c r="I23" s="35">
        <f>+H23-D23</f>
        <v>-11380276.07</v>
      </c>
      <c r="K23" s="16"/>
    </row>
    <row r="24" spans="2:13" ht="5.25" customHeight="1" x14ac:dyDescent="0.3">
      <c r="B24" s="17"/>
      <c r="C24" s="18"/>
      <c r="D24" s="19"/>
      <c r="E24" s="19"/>
      <c r="F24" s="19"/>
      <c r="G24" s="20"/>
      <c r="H24" s="20"/>
      <c r="I24" s="21"/>
      <c r="K24" s="16"/>
    </row>
    <row r="25" spans="2:13" ht="16.5" customHeight="1" x14ac:dyDescent="0.3">
      <c r="B25" s="22"/>
      <c r="C25" s="28" t="s">
        <v>25</v>
      </c>
      <c r="D25" s="29">
        <v>85810597823</v>
      </c>
      <c r="E25" s="30">
        <v>5697233182.0500031</v>
      </c>
      <c r="F25" s="30">
        <f>+D25+E25</f>
        <v>91507831005.050003</v>
      </c>
      <c r="G25" s="24">
        <v>91507831005.050003</v>
      </c>
      <c r="H25" s="24">
        <f t="shared" si="0"/>
        <v>91507831005.050003</v>
      </c>
      <c r="I25" s="33">
        <f>+H25-D25</f>
        <v>5697233182.0500031</v>
      </c>
      <c r="K25" s="16"/>
    </row>
    <row r="26" spans="2:13" ht="4.5" customHeight="1" x14ac:dyDescent="0.3">
      <c r="B26" s="17"/>
      <c r="C26" s="18"/>
      <c r="D26" s="19"/>
      <c r="E26" s="19"/>
      <c r="F26" s="19"/>
      <c r="G26" s="20"/>
      <c r="H26" s="20"/>
      <c r="I26" s="21"/>
      <c r="K26" s="16"/>
    </row>
    <row r="27" spans="2:13" ht="16.5" customHeight="1" x14ac:dyDescent="0.3">
      <c r="B27" s="10"/>
      <c r="C27" s="34" t="s">
        <v>26</v>
      </c>
      <c r="D27" s="14">
        <v>0</v>
      </c>
      <c r="E27" s="14">
        <v>0</v>
      </c>
      <c r="F27" s="14">
        <v>0</v>
      </c>
      <c r="G27" s="14">
        <v>0</v>
      </c>
      <c r="H27" s="14">
        <f t="shared" si="0"/>
        <v>0</v>
      </c>
      <c r="I27" s="36">
        <f>+H27-D27</f>
        <v>0</v>
      </c>
      <c r="K27" s="16"/>
    </row>
    <row r="28" spans="2:13" ht="3.75" customHeight="1" x14ac:dyDescent="0.3">
      <c r="B28" s="17"/>
      <c r="C28" s="18"/>
      <c r="D28" s="19"/>
      <c r="E28" s="19"/>
      <c r="F28" s="19"/>
      <c r="G28" s="19"/>
      <c r="H28" s="19"/>
      <c r="I28" s="21"/>
      <c r="K28" s="16"/>
    </row>
    <row r="29" spans="2:13" ht="16.5" customHeight="1" x14ac:dyDescent="0.3">
      <c r="B29" s="22"/>
      <c r="C29" s="28" t="s">
        <v>27</v>
      </c>
      <c r="D29" s="24">
        <v>0</v>
      </c>
      <c r="E29" s="37">
        <v>4187600</v>
      </c>
      <c r="F29" s="30">
        <f>+D29+E29</f>
        <v>4187600</v>
      </c>
      <c r="G29" s="30">
        <v>4187600</v>
      </c>
      <c r="H29" s="30">
        <f t="shared" si="0"/>
        <v>4187600</v>
      </c>
      <c r="I29" s="33">
        <f>+H29-D29</f>
        <v>4187600</v>
      </c>
      <c r="K29" s="16"/>
    </row>
    <row r="30" spans="2:13" ht="5.25" customHeight="1" x14ac:dyDescent="0.3">
      <c r="B30" s="17"/>
      <c r="C30" s="18"/>
      <c r="D30" s="19"/>
      <c r="E30" s="19"/>
      <c r="F30" s="19"/>
      <c r="G30" s="19"/>
      <c r="H30" s="19"/>
      <c r="I30" s="21"/>
    </row>
    <row r="31" spans="2:13" ht="16.5" customHeight="1" x14ac:dyDescent="0.3">
      <c r="B31" s="38"/>
      <c r="C31" s="39" t="s">
        <v>28</v>
      </c>
      <c r="D31" s="40">
        <f>+D11+D13+D15+D17+D19+D21+D23+D25+D27+D29</f>
        <v>91167361282</v>
      </c>
      <c r="E31" s="40">
        <f>+E11+E13+E15+E17+E19+E21+E23+E25+E27+E29</f>
        <v>8129720018.9800034</v>
      </c>
      <c r="F31" s="40">
        <f>+F11+F13+F15+F17+F19+F21+F23+F25+F27+F29</f>
        <v>99297081300.980011</v>
      </c>
      <c r="G31" s="40">
        <f>+G11+G13+G15+G17+G19+G21+G23+G25+G27+G29</f>
        <v>99297081300.980011</v>
      </c>
      <c r="H31" s="40">
        <f>+H29+H27+H25+H23+H21+H19+H17+H15+H13+H11</f>
        <v>99297081300.979996</v>
      </c>
      <c r="I31" s="55">
        <f>+I29+I27+I25+I23+I21+I19+I17+I15+I13+I11</f>
        <v>8129720018.9800034</v>
      </c>
      <c r="K31" s="41"/>
      <c r="L31" s="41"/>
      <c r="M31" s="42"/>
    </row>
    <row r="32" spans="2:13" ht="16.5" customHeight="1" x14ac:dyDescent="0.3">
      <c r="D32" s="16"/>
      <c r="E32" s="16"/>
      <c r="G32" s="57" t="s">
        <v>29</v>
      </c>
      <c r="H32" s="58"/>
      <c r="I32" s="56"/>
      <c r="J32" s="43"/>
      <c r="K32" s="16">
        <f>+E31-I31</f>
        <v>0</v>
      </c>
    </row>
    <row r="33" spans="2:11" ht="16.5" customHeight="1" x14ac:dyDescent="0.3">
      <c r="D33" s="16"/>
      <c r="E33" s="16"/>
      <c r="F33" s="16"/>
      <c r="G33" s="16"/>
      <c r="J33" s="43"/>
      <c r="K33" s="16"/>
    </row>
    <row r="34" spans="2:11" ht="16.5" customHeight="1" x14ac:dyDescent="0.3">
      <c r="D34" s="16"/>
      <c r="E34" s="16"/>
      <c r="F34" s="16"/>
      <c r="G34" s="2" t="s">
        <v>32</v>
      </c>
      <c r="H34" s="51"/>
      <c r="I34" s="51"/>
      <c r="J34" s="44"/>
    </row>
    <row r="35" spans="2:11" ht="16.5" customHeight="1" x14ac:dyDescent="0.3">
      <c r="E35" s="16"/>
      <c r="F35" s="16"/>
      <c r="G35" s="45"/>
      <c r="H35" s="46"/>
      <c r="I35" s="46"/>
    </row>
    <row r="36" spans="2:11" ht="16.5" customHeight="1" x14ac:dyDescent="0.3">
      <c r="D36" s="16"/>
      <c r="E36" s="42"/>
      <c r="F36" s="42"/>
      <c r="G36" s="52"/>
      <c r="H36" s="53"/>
      <c r="I36" s="53"/>
    </row>
    <row r="37" spans="2:11" ht="16.5" customHeight="1" x14ac:dyDescent="0.3">
      <c r="D37" s="18"/>
      <c r="F37" s="42"/>
      <c r="G37" s="18"/>
      <c r="H37" s="18"/>
      <c r="I37" s="18"/>
    </row>
    <row r="38" spans="2:11" ht="16.5" customHeight="1" x14ac:dyDescent="0.3">
      <c r="C38" s="70" t="s">
        <v>30</v>
      </c>
      <c r="D38" s="70"/>
      <c r="E38" s="54"/>
      <c r="F38" s="47"/>
      <c r="G38" s="59"/>
      <c r="H38" s="60"/>
      <c r="I38" s="60"/>
    </row>
    <row r="39" spans="2:11" ht="16.5" customHeight="1" x14ac:dyDescent="0.3">
      <c r="C39" s="71" t="s">
        <v>31</v>
      </c>
      <c r="D39" s="71"/>
      <c r="E39" s="54"/>
      <c r="F39" s="42"/>
      <c r="G39" s="60"/>
      <c r="H39" s="60"/>
      <c r="I39" s="60"/>
    </row>
    <row r="40" spans="2:11" ht="16.5" customHeight="1" x14ac:dyDescent="0.3">
      <c r="B40" s="2" t="s">
        <v>33</v>
      </c>
    </row>
    <row r="41" spans="2:11" ht="16.5" customHeight="1" x14ac:dyDescent="0.3">
      <c r="F41" s="47"/>
    </row>
    <row r="42" spans="2:11" s="18" customFormat="1" ht="16.5" customHeight="1" x14ac:dyDescent="0.3">
      <c r="F42" s="48"/>
    </row>
    <row r="43" spans="2:11" s="18" customFormat="1" ht="42" customHeight="1" x14ac:dyDescent="0.3">
      <c r="C43" s="49"/>
    </row>
    <row r="44" spans="2:11" ht="16.5" customHeight="1" x14ac:dyDescent="0.3">
      <c r="C44" s="50"/>
    </row>
  </sheetData>
  <mergeCells count="13">
    <mergeCell ref="B2:I2"/>
    <mergeCell ref="B3:I3"/>
    <mergeCell ref="B4:I4"/>
    <mergeCell ref="B5:I5"/>
    <mergeCell ref="B6:I6"/>
    <mergeCell ref="I31:I32"/>
    <mergeCell ref="G32:H32"/>
    <mergeCell ref="G38:I38"/>
    <mergeCell ref="G39:I39"/>
    <mergeCell ref="B8:C10"/>
    <mergeCell ref="D8:I8"/>
    <mergeCell ref="C38:D38"/>
    <mergeCell ref="C39:D39"/>
  </mergeCell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1 A ERI</vt:lpstr>
      <vt:lpstr>'1 1 A ERI'!Área_de_impresión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2024-02-09T18:11:54Z</cp:lastPrinted>
  <dcterms:created xsi:type="dcterms:W3CDTF">2024-02-07T00:50:10Z</dcterms:created>
  <dcterms:modified xsi:type="dcterms:W3CDTF">2024-04-28T22:45:26Z</dcterms:modified>
</cp:coreProperties>
</file>